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240" yWindow="-15" windowWidth="19005" windowHeight="119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43" i="1"/>
  <c r="P43"/>
  <c r="O43"/>
  <c r="N43"/>
  <c r="M43"/>
  <c r="L43"/>
  <c r="K43"/>
  <c r="J43"/>
  <c r="I43"/>
  <c r="H43"/>
  <c r="G43"/>
  <c r="F43"/>
  <c r="E43"/>
  <c r="D43"/>
  <c r="C43"/>
  <c r="B43"/>
  <c r="P25"/>
  <c r="O25"/>
  <c r="N25"/>
  <c r="M25"/>
  <c r="L25"/>
  <c r="K25"/>
  <c r="J25"/>
  <c r="I25"/>
  <c r="H25"/>
  <c r="G25"/>
  <c r="F25"/>
  <c r="E25"/>
  <c r="D25"/>
  <c r="C25"/>
  <c r="B25"/>
  <c r="B22"/>
  <c r="C22"/>
  <c r="D22"/>
  <c r="E22"/>
  <c r="F22"/>
  <c r="G22"/>
  <c r="H22"/>
  <c r="I22"/>
  <c r="J22"/>
  <c r="K22"/>
  <c r="L22"/>
  <c r="M22"/>
  <c r="N22"/>
  <c r="O22"/>
  <c r="P22"/>
  <c r="Q22"/>
</calcChain>
</file>

<file path=xl/sharedStrings.xml><?xml version="1.0" encoding="utf-8"?>
<sst xmlns="http://schemas.openxmlformats.org/spreadsheetml/2006/main" count="91" uniqueCount="76">
  <si>
    <t>ESSLXC HEATHFIELD PARK 26 JAN 2020</t>
  </si>
  <si>
    <t>CAT</t>
  </si>
  <si>
    <t>A80</t>
  </si>
  <si>
    <t>BEX</t>
  </si>
  <si>
    <t>BRF</t>
  </si>
  <si>
    <t>BTR</t>
  </si>
  <si>
    <t>CRO</t>
  </si>
  <si>
    <t>HAIL</t>
  </si>
  <si>
    <t>HAC</t>
  </si>
  <si>
    <t>HR</t>
  </si>
  <si>
    <t>LEW</t>
  </si>
  <si>
    <t>MEA</t>
  </si>
  <si>
    <t>PRS</t>
  </si>
  <si>
    <t>TRIT</t>
  </si>
  <si>
    <t>WAD</t>
  </si>
  <si>
    <t>CPA</t>
  </si>
  <si>
    <t>SM1</t>
  </si>
  <si>
    <t>SM2</t>
  </si>
  <si>
    <t>SM3</t>
  </si>
  <si>
    <t>SM4</t>
  </si>
  <si>
    <t>M401</t>
  </si>
  <si>
    <t>M402</t>
  </si>
  <si>
    <t>M403</t>
  </si>
  <si>
    <t>M501</t>
  </si>
  <si>
    <t>M502</t>
  </si>
  <si>
    <t>M601</t>
  </si>
  <si>
    <t>SW1</t>
  </si>
  <si>
    <t>SW2</t>
  </si>
  <si>
    <t>F351</t>
  </si>
  <si>
    <t>F352</t>
  </si>
  <si>
    <t>F451</t>
  </si>
  <si>
    <t>F551</t>
  </si>
  <si>
    <t>TOT</t>
  </si>
  <si>
    <t>POS</t>
  </si>
  <si>
    <t>NSM1</t>
  </si>
  <si>
    <t>NSM2</t>
  </si>
  <si>
    <t>NSM3</t>
  </si>
  <si>
    <t>NSM4</t>
  </si>
  <si>
    <t>MSW1</t>
  </si>
  <si>
    <t>PRE.P</t>
  </si>
  <si>
    <t>F.POS</t>
  </si>
  <si>
    <t>POS eligible clubs only</t>
  </si>
  <si>
    <t>EAST/BDY</t>
  </si>
  <si>
    <t>HTH/UCK</t>
  </si>
  <si>
    <t>All clubs</t>
  </si>
  <si>
    <t>Clubs eligible for prizes (Sussex clubs only)</t>
  </si>
  <si>
    <t>Key</t>
  </si>
  <si>
    <t>Clubs in the League</t>
  </si>
  <si>
    <t>Arena 80</t>
  </si>
  <si>
    <t xml:space="preserve">Bexhill Runners and Triathletes </t>
  </si>
  <si>
    <t>BRTRI</t>
  </si>
  <si>
    <t>Brighton Tri Club</t>
  </si>
  <si>
    <t>CPA *</t>
  </si>
  <si>
    <t>Central Park Athletics</t>
  </si>
  <si>
    <t>CROW</t>
  </si>
  <si>
    <t>Crowborough Runners</t>
  </si>
  <si>
    <t>Eastbourne Rovers and Bodyworks</t>
  </si>
  <si>
    <t>Hailsham Harriers</t>
  </si>
  <si>
    <t>Hastings AC</t>
  </si>
  <si>
    <t>Hastings Runners</t>
  </si>
  <si>
    <t>HTH/UCKhfield Runners and Uckfield Runners</t>
  </si>
  <si>
    <t>Lewes AC</t>
  </si>
  <si>
    <t>MEAD</t>
  </si>
  <si>
    <t>Meads Runners</t>
  </si>
  <si>
    <t>Polegate Plodders, Run Wednesdays and Seaford Stridders</t>
  </si>
  <si>
    <t>Tri Tempo</t>
  </si>
  <si>
    <t>Wadhurst Runners</t>
  </si>
  <si>
    <t>Categories</t>
  </si>
  <si>
    <t>SM</t>
  </si>
  <si>
    <t>Senior Man</t>
  </si>
  <si>
    <t>M40 to M70</t>
  </si>
  <si>
    <t>Male Vet 40 in 5 year brackets to M70 (note to M60 for team results)</t>
  </si>
  <si>
    <t>SW</t>
  </si>
  <si>
    <t>Senior Woman</t>
  </si>
  <si>
    <t>F35 to F65</t>
  </si>
  <si>
    <t>Female Vet 35 in 5 year brackets to F65 (note to F55 for team results)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</si>
</sst>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9"/>
  <sheetViews>
    <sheetView tabSelected="1" workbookViewId="0">
      <selection activeCell="P1" sqref="P1"/>
    </sheetView>
  </sheetViews>
  <sheetFormatPr defaultRowHeight="15"/>
  <cols>
    <col min="1" max="1" width="13.140625" customWidth="1"/>
    <col min="2" max="17" width="6.7109375" customWidth="1"/>
  </cols>
  <sheetData>
    <row r="1" spans="1:18" s="2" customFormat="1" ht="45" customHeight="1">
      <c r="A1" s="2" t="s">
        <v>0</v>
      </c>
    </row>
    <row r="3" spans="1:18" s="1" customFormat="1" ht="3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" t="s">
        <v>42</v>
      </c>
      <c r="H3" s="3" t="s">
        <v>7</v>
      </c>
      <c r="I3" s="3" t="s">
        <v>8</v>
      </c>
      <c r="J3" s="3" t="s">
        <v>9</v>
      </c>
      <c r="K3" s="5" t="s">
        <v>43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/>
    </row>
    <row r="4" spans="1:18">
      <c r="A4" s="3" t="s">
        <v>16</v>
      </c>
      <c r="B4" s="4">
        <v>241</v>
      </c>
      <c r="C4" s="4">
        <v>86</v>
      </c>
      <c r="D4" s="4">
        <v>105</v>
      </c>
      <c r="E4" s="4">
        <v>129</v>
      </c>
      <c r="F4" s="4">
        <v>5</v>
      </c>
      <c r="G4" s="4">
        <v>20</v>
      </c>
      <c r="H4" s="4">
        <v>12</v>
      </c>
      <c r="I4" s="4">
        <v>120</v>
      </c>
      <c r="J4" s="4">
        <v>1</v>
      </c>
      <c r="K4" s="4">
        <v>52</v>
      </c>
      <c r="L4" s="4">
        <v>3</v>
      </c>
      <c r="M4" s="4">
        <v>99</v>
      </c>
      <c r="N4" s="4">
        <v>27</v>
      </c>
      <c r="O4" s="4">
        <v>241</v>
      </c>
      <c r="P4" s="4">
        <v>17</v>
      </c>
      <c r="Q4" s="4">
        <v>6</v>
      </c>
      <c r="R4" s="4"/>
    </row>
    <row r="5" spans="1:18">
      <c r="A5" s="3" t="s">
        <v>17</v>
      </c>
      <c r="B5" s="4">
        <v>241</v>
      </c>
      <c r="C5" s="4">
        <v>106</v>
      </c>
      <c r="D5" s="4">
        <v>239</v>
      </c>
      <c r="E5" s="4">
        <v>198</v>
      </c>
      <c r="F5" s="4">
        <v>10</v>
      </c>
      <c r="G5" s="4">
        <v>36</v>
      </c>
      <c r="H5" s="4">
        <v>15</v>
      </c>
      <c r="I5" s="4">
        <v>241</v>
      </c>
      <c r="J5" s="4">
        <v>114</v>
      </c>
      <c r="K5" s="4">
        <v>53</v>
      </c>
      <c r="L5" s="4">
        <v>8</v>
      </c>
      <c r="M5" s="4">
        <v>241</v>
      </c>
      <c r="N5" s="4">
        <v>41</v>
      </c>
      <c r="O5" s="4">
        <v>241</v>
      </c>
      <c r="P5" s="4">
        <v>137</v>
      </c>
      <c r="Q5" s="4">
        <v>93</v>
      </c>
      <c r="R5" s="4"/>
    </row>
    <row r="6" spans="1:18">
      <c r="A6" s="3" t="s">
        <v>18</v>
      </c>
      <c r="B6" s="4">
        <v>241</v>
      </c>
      <c r="C6" s="4">
        <v>181</v>
      </c>
      <c r="D6" s="4">
        <v>241</v>
      </c>
      <c r="E6" s="4">
        <v>232</v>
      </c>
      <c r="F6" s="4">
        <v>32</v>
      </c>
      <c r="G6" s="4">
        <v>201</v>
      </c>
      <c r="H6" s="4">
        <v>96</v>
      </c>
      <c r="I6" s="4">
        <v>241</v>
      </c>
      <c r="J6" s="4">
        <v>118</v>
      </c>
      <c r="K6" s="4">
        <v>68</v>
      </c>
      <c r="L6" s="4">
        <v>19</v>
      </c>
      <c r="M6" s="4">
        <v>241</v>
      </c>
      <c r="N6" s="4">
        <v>55</v>
      </c>
      <c r="O6" s="4">
        <v>241</v>
      </c>
      <c r="P6" s="4">
        <v>160</v>
      </c>
      <c r="Q6" s="4">
        <v>179</v>
      </c>
      <c r="R6" s="4"/>
    </row>
    <row r="7" spans="1:18">
      <c r="A7" s="3" t="s">
        <v>19</v>
      </c>
      <c r="B7" s="4">
        <v>241</v>
      </c>
      <c r="C7" s="4">
        <v>241</v>
      </c>
      <c r="D7" s="4">
        <v>241</v>
      </c>
      <c r="E7" s="4">
        <v>241</v>
      </c>
      <c r="F7" s="4">
        <v>59</v>
      </c>
      <c r="G7" s="4">
        <v>223</v>
      </c>
      <c r="H7" s="4">
        <v>126</v>
      </c>
      <c r="I7" s="4">
        <v>241</v>
      </c>
      <c r="J7" s="4">
        <v>148</v>
      </c>
      <c r="K7" s="4">
        <v>78</v>
      </c>
      <c r="L7" s="4">
        <v>25</v>
      </c>
      <c r="M7" s="4">
        <v>241</v>
      </c>
      <c r="N7" s="4">
        <v>94</v>
      </c>
      <c r="O7" s="4">
        <v>241</v>
      </c>
      <c r="P7" s="4">
        <v>192</v>
      </c>
      <c r="Q7" s="4">
        <v>226</v>
      </c>
      <c r="R7" s="4"/>
    </row>
    <row r="8" spans="1:18">
      <c r="A8" s="3" t="s">
        <v>20</v>
      </c>
      <c r="B8" s="4">
        <v>241</v>
      </c>
      <c r="C8" s="4">
        <v>30</v>
      </c>
      <c r="D8" s="4">
        <v>92</v>
      </c>
      <c r="E8" s="4">
        <v>16</v>
      </c>
      <c r="F8" s="4">
        <v>18</v>
      </c>
      <c r="G8" s="4">
        <v>136</v>
      </c>
      <c r="H8" s="4">
        <v>44</v>
      </c>
      <c r="I8" s="4">
        <v>57</v>
      </c>
      <c r="J8" s="4">
        <v>35</v>
      </c>
      <c r="K8" s="4">
        <v>4</v>
      </c>
      <c r="L8" s="4">
        <v>2</v>
      </c>
      <c r="M8" s="4">
        <v>71</v>
      </c>
      <c r="N8" s="4">
        <v>33</v>
      </c>
      <c r="O8" s="4">
        <v>82</v>
      </c>
      <c r="P8" s="4">
        <v>31</v>
      </c>
      <c r="Q8" s="4">
        <v>67</v>
      </c>
      <c r="R8" s="4"/>
    </row>
    <row r="9" spans="1:18">
      <c r="A9" s="3" t="s">
        <v>21</v>
      </c>
      <c r="B9" s="4">
        <v>241</v>
      </c>
      <c r="C9" s="4">
        <v>40</v>
      </c>
      <c r="D9" s="4">
        <v>241</v>
      </c>
      <c r="E9" s="4">
        <v>89</v>
      </c>
      <c r="F9" s="4">
        <v>26</v>
      </c>
      <c r="G9" s="4">
        <v>184</v>
      </c>
      <c r="H9" s="4">
        <v>62</v>
      </c>
      <c r="I9" s="4">
        <v>130</v>
      </c>
      <c r="J9" s="4">
        <v>47</v>
      </c>
      <c r="K9" s="4">
        <v>7</v>
      </c>
      <c r="L9" s="4">
        <v>13</v>
      </c>
      <c r="M9" s="4">
        <v>100</v>
      </c>
      <c r="N9" s="4">
        <v>34</v>
      </c>
      <c r="O9" s="4">
        <v>241</v>
      </c>
      <c r="P9" s="4">
        <v>46</v>
      </c>
      <c r="Q9" s="4">
        <v>84</v>
      </c>
      <c r="R9" s="4"/>
    </row>
    <row r="10" spans="1:18">
      <c r="A10" s="3" t="s">
        <v>22</v>
      </c>
      <c r="B10" s="4">
        <v>241</v>
      </c>
      <c r="C10" s="4">
        <v>80</v>
      </c>
      <c r="D10" s="4">
        <v>241</v>
      </c>
      <c r="E10" s="4">
        <v>180</v>
      </c>
      <c r="F10" s="4">
        <v>37</v>
      </c>
      <c r="G10" s="4">
        <v>195</v>
      </c>
      <c r="H10" s="4">
        <v>123</v>
      </c>
      <c r="I10" s="4">
        <v>241</v>
      </c>
      <c r="J10" s="4">
        <v>85</v>
      </c>
      <c r="K10" s="4">
        <v>24</v>
      </c>
      <c r="L10" s="4">
        <v>76</v>
      </c>
      <c r="M10" s="4">
        <v>241</v>
      </c>
      <c r="N10" s="4">
        <v>90</v>
      </c>
      <c r="O10" s="4">
        <v>241</v>
      </c>
      <c r="P10" s="4">
        <v>158</v>
      </c>
      <c r="Q10" s="4">
        <v>177</v>
      </c>
      <c r="R10" s="4"/>
    </row>
    <row r="11" spans="1:18">
      <c r="A11" s="3" t="s">
        <v>23</v>
      </c>
      <c r="B11" s="4">
        <v>178</v>
      </c>
      <c r="C11" s="4">
        <v>74</v>
      </c>
      <c r="D11" s="4">
        <v>241</v>
      </c>
      <c r="E11" s="4">
        <v>9</v>
      </c>
      <c r="F11" s="4">
        <v>49</v>
      </c>
      <c r="G11" s="4">
        <v>95</v>
      </c>
      <c r="H11" s="4">
        <v>14</v>
      </c>
      <c r="I11" s="4">
        <v>42</v>
      </c>
      <c r="J11" s="4">
        <v>11</v>
      </c>
      <c r="K11" s="4">
        <v>38</v>
      </c>
      <c r="L11" s="4">
        <v>23</v>
      </c>
      <c r="M11" s="4">
        <v>241</v>
      </c>
      <c r="N11" s="4">
        <v>60</v>
      </c>
      <c r="O11" s="4">
        <v>110</v>
      </c>
      <c r="P11" s="4">
        <v>45</v>
      </c>
      <c r="Q11" s="4">
        <v>21</v>
      </c>
      <c r="R11" s="4"/>
    </row>
    <row r="12" spans="1:18">
      <c r="A12" s="3" t="s">
        <v>24</v>
      </c>
      <c r="B12" s="4">
        <v>241</v>
      </c>
      <c r="C12" s="4">
        <v>83</v>
      </c>
      <c r="D12" s="4">
        <v>241</v>
      </c>
      <c r="E12" s="4">
        <v>75</v>
      </c>
      <c r="F12" s="4">
        <v>58</v>
      </c>
      <c r="G12" s="4">
        <v>149</v>
      </c>
      <c r="H12" s="4">
        <v>107</v>
      </c>
      <c r="I12" s="4">
        <v>241</v>
      </c>
      <c r="J12" s="4">
        <v>22</v>
      </c>
      <c r="K12" s="4">
        <v>69</v>
      </c>
      <c r="L12" s="4">
        <v>66</v>
      </c>
      <c r="M12" s="4">
        <v>241</v>
      </c>
      <c r="N12" s="4">
        <v>109</v>
      </c>
      <c r="O12" s="4">
        <v>122</v>
      </c>
      <c r="P12" s="4">
        <v>61</v>
      </c>
      <c r="Q12" s="4">
        <v>216</v>
      </c>
      <c r="R12" s="4"/>
    </row>
    <row r="13" spans="1:18">
      <c r="A13" s="3" t="s">
        <v>25</v>
      </c>
      <c r="B13" s="4">
        <v>187</v>
      </c>
      <c r="C13" s="4">
        <v>204</v>
      </c>
      <c r="D13" s="4">
        <v>241</v>
      </c>
      <c r="E13" s="4">
        <v>241</v>
      </c>
      <c r="F13" s="4">
        <v>116</v>
      </c>
      <c r="G13" s="4">
        <v>103</v>
      </c>
      <c r="H13" s="4">
        <v>56</v>
      </c>
      <c r="I13" s="4">
        <v>182</v>
      </c>
      <c r="J13" s="4">
        <v>175</v>
      </c>
      <c r="K13" s="4">
        <v>241</v>
      </c>
      <c r="L13" s="4">
        <v>65</v>
      </c>
      <c r="M13" s="4">
        <v>241</v>
      </c>
      <c r="N13" s="4">
        <v>166</v>
      </c>
      <c r="O13" s="4">
        <v>152</v>
      </c>
      <c r="P13" s="4">
        <v>39</v>
      </c>
      <c r="Q13" s="4">
        <v>205</v>
      </c>
      <c r="R13" s="4"/>
    </row>
    <row r="14" spans="1:18">
      <c r="A14" s="3" t="s">
        <v>26</v>
      </c>
      <c r="B14" s="4">
        <v>241</v>
      </c>
      <c r="C14" s="4">
        <v>77</v>
      </c>
      <c r="D14" s="4">
        <v>237</v>
      </c>
      <c r="E14" s="4">
        <v>140</v>
      </c>
      <c r="F14" s="4">
        <v>144</v>
      </c>
      <c r="G14" s="4">
        <v>133</v>
      </c>
      <c r="H14" s="4">
        <v>64</v>
      </c>
      <c r="I14" s="4">
        <v>150</v>
      </c>
      <c r="J14" s="4">
        <v>208</v>
      </c>
      <c r="K14" s="4">
        <v>196</v>
      </c>
      <c r="L14" s="4">
        <v>153</v>
      </c>
      <c r="M14" s="4">
        <v>241</v>
      </c>
      <c r="N14" s="4">
        <v>98</v>
      </c>
      <c r="O14" s="4">
        <v>241</v>
      </c>
      <c r="P14" s="4">
        <v>212</v>
      </c>
      <c r="Q14" s="4">
        <v>172</v>
      </c>
      <c r="R14" s="4"/>
    </row>
    <row r="15" spans="1:18">
      <c r="A15" s="3" t="s">
        <v>27</v>
      </c>
      <c r="B15" s="4">
        <v>241</v>
      </c>
      <c r="C15" s="4">
        <v>231</v>
      </c>
      <c r="D15" s="4">
        <v>241</v>
      </c>
      <c r="E15" s="4">
        <v>168</v>
      </c>
      <c r="F15" s="4">
        <v>146</v>
      </c>
      <c r="G15" s="4">
        <v>141</v>
      </c>
      <c r="H15" s="4">
        <v>176</v>
      </c>
      <c r="I15" s="4">
        <v>241</v>
      </c>
      <c r="J15" s="4">
        <v>211</v>
      </c>
      <c r="K15" s="4">
        <v>213</v>
      </c>
      <c r="L15" s="4">
        <v>169</v>
      </c>
      <c r="M15" s="4">
        <v>241</v>
      </c>
      <c r="N15" s="4">
        <v>159</v>
      </c>
      <c r="O15" s="4">
        <v>241</v>
      </c>
      <c r="P15" s="4">
        <v>233</v>
      </c>
      <c r="Q15" s="4">
        <v>188</v>
      </c>
      <c r="R15" s="4"/>
    </row>
    <row r="16" spans="1:18">
      <c r="A16" s="3" t="s">
        <v>28</v>
      </c>
      <c r="B16" s="4">
        <v>191</v>
      </c>
      <c r="C16" s="4">
        <v>229</v>
      </c>
      <c r="D16" s="4">
        <v>214</v>
      </c>
      <c r="E16" s="4">
        <v>88</v>
      </c>
      <c r="F16" s="4">
        <v>73</v>
      </c>
      <c r="G16" s="4">
        <v>48</v>
      </c>
      <c r="H16" s="4">
        <v>29</v>
      </c>
      <c r="I16" s="4">
        <v>170</v>
      </c>
      <c r="J16" s="4">
        <v>162</v>
      </c>
      <c r="K16" s="4">
        <v>117</v>
      </c>
      <c r="L16" s="4">
        <v>70</v>
      </c>
      <c r="M16" s="4">
        <v>241</v>
      </c>
      <c r="N16" s="4">
        <v>54</v>
      </c>
      <c r="O16" s="4">
        <v>217</v>
      </c>
      <c r="P16" s="4">
        <v>63</v>
      </c>
      <c r="Q16" s="4">
        <v>102</v>
      </c>
      <c r="R16" s="4"/>
    </row>
    <row r="17" spans="1:18">
      <c r="A17" s="3" t="s">
        <v>29</v>
      </c>
      <c r="B17" s="4">
        <v>241</v>
      </c>
      <c r="C17" s="4">
        <v>230</v>
      </c>
      <c r="D17" s="4">
        <v>241</v>
      </c>
      <c r="E17" s="4">
        <v>108</v>
      </c>
      <c r="F17" s="4">
        <v>112</v>
      </c>
      <c r="G17" s="4">
        <v>155</v>
      </c>
      <c r="H17" s="4">
        <v>50</v>
      </c>
      <c r="I17" s="4">
        <v>224</v>
      </c>
      <c r="J17" s="4">
        <v>167</v>
      </c>
      <c r="K17" s="4">
        <v>189</v>
      </c>
      <c r="L17" s="4">
        <v>138</v>
      </c>
      <c r="M17" s="4">
        <v>241</v>
      </c>
      <c r="N17" s="4">
        <v>156</v>
      </c>
      <c r="O17" s="4">
        <v>221</v>
      </c>
      <c r="P17" s="4">
        <v>206</v>
      </c>
      <c r="Q17" s="4">
        <v>131</v>
      </c>
      <c r="R17" s="4"/>
    </row>
    <row r="18" spans="1:18">
      <c r="A18" s="3" t="s">
        <v>30</v>
      </c>
      <c r="B18" s="4">
        <v>143</v>
      </c>
      <c r="C18" s="4">
        <v>125</v>
      </c>
      <c r="D18" s="4">
        <v>161</v>
      </c>
      <c r="E18" s="4">
        <v>163</v>
      </c>
      <c r="F18" s="4">
        <v>147</v>
      </c>
      <c r="G18" s="4">
        <v>43</v>
      </c>
      <c r="H18" s="4">
        <v>186</v>
      </c>
      <c r="I18" s="4">
        <v>128</v>
      </c>
      <c r="J18" s="4">
        <v>127</v>
      </c>
      <c r="K18" s="4">
        <v>115</v>
      </c>
      <c r="L18" s="4">
        <v>51</v>
      </c>
      <c r="M18" s="4">
        <v>241</v>
      </c>
      <c r="N18" s="4">
        <v>124</v>
      </c>
      <c r="O18" s="4">
        <v>165</v>
      </c>
      <c r="P18" s="4">
        <v>199</v>
      </c>
      <c r="Q18" s="4">
        <v>101</v>
      </c>
      <c r="R18" s="4"/>
    </row>
    <row r="19" spans="1:18">
      <c r="A19" s="3" t="s">
        <v>31</v>
      </c>
      <c r="B19" s="4">
        <v>119</v>
      </c>
      <c r="C19" s="4">
        <v>241</v>
      </c>
      <c r="D19" s="4">
        <v>241</v>
      </c>
      <c r="E19" s="4">
        <v>151</v>
      </c>
      <c r="F19" s="4">
        <v>222</v>
      </c>
      <c r="G19" s="4">
        <v>241</v>
      </c>
      <c r="H19" s="4">
        <v>174</v>
      </c>
      <c r="I19" s="4">
        <v>241</v>
      </c>
      <c r="J19" s="4">
        <v>193</v>
      </c>
      <c r="K19" s="4">
        <v>215</v>
      </c>
      <c r="L19" s="4">
        <v>202</v>
      </c>
      <c r="M19" s="4">
        <v>241</v>
      </c>
      <c r="N19" s="4">
        <v>203</v>
      </c>
      <c r="O19" s="4">
        <v>241</v>
      </c>
      <c r="P19" s="4">
        <v>210</v>
      </c>
      <c r="Q19" s="4">
        <v>228</v>
      </c>
      <c r="R19" s="4"/>
    </row>
    <row r="20" spans="1:18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>
      <c r="A22" s="3" t="s">
        <v>32</v>
      </c>
      <c r="B22" s="4">
        <f t="shared" ref="B22:Q22" si="0">SUM(B4:B21)</f>
        <v>3469</v>
      </c>
      <c r="C22" s="4">
        <f t="shared" si="0"/>
        <v>2258</v>
      </c>
      <c r="D22" s="4">
        <f t="shared" si="0"/>
        <v>3458</v>
      </c>
      <c r="E22" s="4">
        <f t="shared" si="0"/>
        <v>2228</v>
      </c>
      <c r="F22" s="4">
        <f t="shared" si="0"/>
        <v>1254</v>
      </c>
      <c r="G22" s="4">
        <f t="shared" si="0"/>
        <v>2103</v>
      </c>
      <c r="H22" s="4">
        <f t="shared" si="0"/>
        <v>1334</v>
      </c>
      <c r="I22" s="4">
        <f t="shared" si="0"/>
        <v>2890</v>
      </c>
      <c r="J22" s="4">
        <f t="shared" si="0"/>
        <v>1824</v>
      </c>
      <c r="K22" s="4">
        <f t="shared" si="0"/>
        <v>1679</v>
      </c>
      <c r="L22" s="4">
        <f t="shared" si="0"/>
        <v>1083</v>
      </c>
      <c r="M22" s="4">
        <f t="shared" si="0"/>
        <v>3403</v>
      </c>
      <c r="N22" s="4">
        <f t="shared" si="0"/>
        <v>1503</v>
      </c>
      <c r="O22" s="4">
        <f t="shared" si="0"/>
        <v>3238</v>
      </c>
      <c r="P22" s="4">
        <f t="shared" si="0"/>
        <v>2009</v>
      </c>
      <c r="Q22" s="4">
        <f t="shared" si="0"/>
        <v>2196</v>
      </c>
      <c r="R22" s="4"/>
    </row>
    <row r="23" spans="1:18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>
      <c r="A24" s="3" t="s">
        <v>33</v>
      </c>
      <c r="B24" s="4">
        <v>16</v>
      </c>
      <c r="C24" s="4">
        <v>11</v>
      </c>
      <c r="D24" s="4">
        <v>15</v>
      </c>
      <c r="E24" s="4">
        <v>10</v>
      </c>
      <c r="F24" s="4">
        <v>2</v>
      </c>
      <c r="G24" s="4">
        <v>8</v>
      </c>
      <c r="H24" s="4">
        <v>3</v>
      </c>
      <c r="I24" s="4">
        <v>12</v>
      </c>
      <c r="J24" s="4">
        <v>6</v>
      </c>
      <c r="K24" s="4">
        <v>5</v>
      </c>
      <c r="L24" s="4">
        <v>1</v>
      </c>
      <c r="M24" s="4">
        <v>14</v>
      </c>
      <c r="N24" s="4">
        <v>4</v>
      </c>
      <c r="O24" s="4">
        <v>13</v>
      </c>
      <c r="P24" s="4">
        <v>7</v>
      </c>
      <c r="Q24" s="4">
        <v>9</v>
      </c>
      <c r="R24" s="4"/>
    </row>
    <row r="25" spans="1:18" ht="45">
      <c r="A25" s="5" t="s">
        <v>41</v>
      </c>
      <c r="B25" s="4">
        <f>B24-IF(B24&gt;=$Q24,1,0)</f>
        <v>15</v>
      </c>
      <c r="C25" s="4">
        <f t="shared" ref="C25:P25" si="1">C24-IF(C24&gt;=$Q24,1,0)</f>
        <v>10</v>
      </c>
      <c r="D25" s="4">
        <f t="shared" si="1"/>
        <v>14</v>
      </c>
      <c r="E25" s="4">
        <f t="shared" si="1"/>
        <v>9</v>
      </c>
      <c r="F25" s="4">
        <f t="shared" si="1"/>
        <v>2</v>
      </c>
      <c r="G25" s="4">
        <f t="shared" si="1"/>
        <v>8</v>
      </c>
      <c r="H25" s="4">
        <f t="shared" si="1"/>
        <v>3</v>
      </c>
      <c r="I25" s="4">
        <f t="shared" si="1"/>
        <v>11</v>
      </c>
      <c r="J25" s="4">
        <f t="shared" si="1"/>
        <v>6</v>
      </c>
      <c r="K25" s="4">
        <f t="shared" si="1"/>
        <v>5</v>
      </c>
      <c r="L25" s="4">
        <f t="shared" si="1"/>
        <v>1</v>
      </c>
      <c r="M25" s="4">
        <f t="shared" si="1"/>
        <v>13</v>
      </c>
      <c r="N25" s="4">
        <f t="shared" si="1"/>
        <v>4</v>
      </c>
      <c r="O25" s="4">
        <f t="shared" si="1"/>
        <v>12</v>
      </c>
      <c r="P25" s="4">
        <f t="shared" si="1"/>
        <v>7</v>
      </c>
      <c r="Q25" s="6"/>
      <c r="R25" s="4"/>
    </row>
    <row r="26" spans="1:18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>
      <c r="A27" s="3" t="s">
        <v>34</v>
      </c>
      <c r="B27" s="4"/>
      <c r="C27" s="4"/>
      <c r="D27" s="4"/>
      <c r="E27" s="4"/>
      <c r="F27" s="4">
        <v>72</v>
      </c>
      <c r="G27" s="4">
        <v>227</v>
      </c>
      <c r="H27" s="4">
        <v>132</v>
      </c>
      <c r="I27" s="4"/>
      <c r="J27" s="4">
        <v>190</v>
      </c>
      <c r="K27" s="4">
        <v>111</v>
      </c>
      <c r="L27" s="4">
        <v>28</v>
      </c>
      <c r="M27" s="4"/>
      <c r="N27" s="4">
        <v>97</v>
      </c>
      <c r="O27" s="4"/>
      <c r="P27" s="4">
        <v>197</v>
      </c>
      <c r="Q27" s="4">
        <v>234</v>
      </c>
      <c r="R27" s="4"/>
    </row>
    <row r="28" spans="1:18">
      <c r="A28" s="3" t="s">
        <v>35</v>
      </c>
      <c r="B28" s="4"/>
      <c r="C28" s="4"/>
      <c r="D28" s="4"/>
      <c r="E28" s="4"/>
      <c r="F28" s="4">
        <v>79</v>
      </c>
      <c r="G28" s="4"/>
      <c r="H28" s="4">
        <v>142</v>
      </c>
      <c r="I28" s="4"/>
      <c r="J28" s="4">
        <v>194</v>
      </c>
      <c r="K28" s="4">
        <v>134</v>
      </c>
      <c r="L28" s="4">
        <v>81</v>
      </c>
      <c r="M28" s="4"/>
      <c r="N28" s="4">
        <v>113</v>
      </c>
      <c r="O28" s="4"/>
      <c r="P28" s="4">
        <v>207</v>
      </c>
      <c r="Q28" s="4">
        <v>235</v>
      </c>
      <c r="R28" s="4"/>
    </row>
    <row r="29" spans="1:18">
      <c r="A29" s="3" t="s">
        <v>36</v>
      </c>
      <c r="B29" s="4"/>
      <c r="C29" s="4"/>
      <c r="D29" s="4"/>
      <c r="E29" s="4"/>
      <c r="F29" s="4">
        <v>87</v>
      </c>
      <c r="G29" s="4"/>
      <c r="H29" s="4">
        <v>185</v>
      </c>
      <c r="I29" s="4"/>
      <c r="J29" s="4"/>
      <c r="K29" s="4">
        <v>145</v>
      </c>
      <c r="L29" s="4">
        <v>104</v>
      </c>
      <c r="M29" s="4"/>
      <c r="N29" s="4">
        <v>121</v>
      </c>
      <c r="O29" s="4"/>
      <c r="P29" s="4">
        <v>218</v>
      </c>
      <c r="Q29" s="4">
        <v>236</v>
      </c>
      <c r="R29" s="4"/>
    </row>
    <row r="30" spans="1:18">
      <c r="A30" s="3" t="s">
        <v>37</v>
      </c>
      <c r="B30" s="4"/>
      <c r="C30" s="4"/>
      <c r="D30" s="4"/>
      <c r="E30" s="4"/>
      <c r="F30" s="4">
        <v>91</v>
      </c>
      <c r="G30" s="4"/>
      <c r="H30" s="4">
        <v>238</v>
      </c>
      <c r="I30" s="4"/>
      <c r="J30" s="4"/>
      <c r="K30" s="4">
        <v>154</v>
      </c>
      <c r="L30" s="4">
        <v>135</v>
      </c>
      <c r="M30" s="4"/>
      <c r="N30" s="4">
        <v>139</v>
      </c>
      <c r="O30" s="4"/>
      <c r="P30" s="4">
        <v>219</v>
      </c>
      <c r="Q30" s="4">
        <v>240</v>
      </c>
      <c r="R30" s="4"/>
    </row>
    <row r="31" spans="1:18">
      <c r="A31" s="3" t="s">
        <v>38</v>
      </c>
      <c r="B31" s="4"/>
      <c r="C31" s="4"/>
      <c r="D31" s="4"/>
      <c r="E31" s="4">
        <v>209</v>
      </c>
      <c r="F31" s="4">
        <v>157</v>
      </c>
      <c r="G31" s="4">
        <v>164</v>
      </c>
      <c r="H31" s="4">
        <v>183</v>
      </c>
      <c r="I31" s="4"/>
      <c r="J31" s="4">
        <v>220</v>
      </c>
      <c r="K31" s="4">
        <v>225</v>
      </c>
      <c r="L31" s="4">
        <v>171</v>
      </c>
      <c r="M31" s="4"/>
      <c r="N31" s="4">
        <v>173</v>
      </c>
      <c r="O31" s="4"/>
      <c r="P31" s="4"/>
      <c r="Q31" s="4">
        <v>200</v>
      </c>
      <c r="R31" s="4"/>
    </row>
    <row r="32" spans="1:18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>
      <c r="A33" s="3" t="s">
        <v>44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>
      <c r="A34" s="3" t="s">
        <v>39</v>
      </c>
      <c r="B34" s="4">
        <v>47</v>
      </c>
      <c r="C34" s="4">
        <v>36</v>
      </c>
      <c r="D34" s="4">
        <v>44</v>
      </c>
      <c r="E34" s="4">
        <v>15</v>
      </c>
      <c r="F34" s="4">
        <v>6</v>
      </c>
      <c r="G34" s="4">
        <v>22</v>
      </c>
      <c r="H34" s="4">
        <v>17</v>
      </c>
      <c r="I34" s="4">
        <v>36</v>
      </c>
      <c r="J34" s="4">
        <v>24</v>
      </c>
      <c r="K34" s="4">
        <v>15</v>
      </c>
      <c r="L34" s="4">
        <v>3</v>
      </c>
      <c r="M34" s="4">
        <v>41</v>
      </c>
      <c r="N34" s="4">
        <v>20</v>
      </c>
      <c r="O34" s="4">
        <v>38</v>
      </c>
      <c r="P34" s="4">
        <v>23</v>
      </c>
      <c r="Q34" s="4">
        <v>21</v>
      </c>
      <c r="R34" s="4"/>
    </row>
    <row r="35" spans="1:18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>
      <c r="A36" s="3" t="s">
        <v>32</v>
      </c>
      <c r="B36" s="4">
        <v>63</v>
      </c>
      <c r="C36" s="4">
        <v>47</v>
      </c>
      <c r="D36" s="4">
        <v>59</v>
      </c>
      <c r="E36" s="4">
        <v>25</v>
      </c>
      <c r="F36" s="4">
        <v>8</v>
      </c>
      <c r="G36" s="4">
        <v>30</v>
      </c>
      <c r="H36" s="4">
        <v>20</v>
      </c>
      <c r="I36" s="4">
        <v>48</v>
      </c>
      <c r="J36" s="4">
        <v>30</v>
      </c>
      <c r="K36" s="4">
        <v>20</v>
      </c>
      <c r="L36" s="4">
        <v>4</v>
      </c>
      <c r="M36" s="4">
        <v>55</v>
      </c>
      <c r="N36" s="4">
        <v>24</v>
      </c>
      <c r="O36" s="4">
        <v>51</v>
      </c>
      <c r="P36" s="4">
        <v>30</v>
      </c>
      <c r="Q36" s="4">
        <v>30</v>
      </c>
      <c r="R36" s="4"/>
    </row>
    <row r="37" spans="1:18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>
      <c r="A38" s="3" t="s">
        <v>40</v>
      </c>
      <c r="B38" s="4">
        <v>16</v>
      </c>
      <c r="C38" s="4">
        <v>11</v>
      </c>
      <c r="D38" s="4">
        <v>15</v>
      </c>
      <c r="E38" s="4">
        <v>6</v>
      </c>
      <c r="F38" s="4">
        <v>2</v>
      </c>
      <c r="G38" s="4">
        <v>7</v>
      </c>
      <c r="H38" s="4">
        <v>3</v>
      </c>
      <c r="I38" s="4">
        <v>12</v>
      </c>
      <c r="J38" s="4">
        <v>7</v>
      </c>
      <c r="K38" s="4">
        <v>3</v>
      </c>
      <c r="L38" s="4">
        <v>1</v>
      </c>
      <c r="M38" s="4">
        <v>14</v>
      </c>
      <c r="N38" s="4">
        <v>5</v>
      </c>
      <c r="O38" s="4">
        <v>13</v>
      </c>
      <c r="P38" s="4">
        <v>7</v>
      </c>
      <c r="Q38" s="4">
        <v>7</v>
      </c>
      <c r="R38" s="4"/>
    </row>
    <row r="40" spans="1:18">
      <c r="A40" s="1" t="s">
        <v>45</v>
      </c>
    </row>
    <row r="41" spans="1:18">
      <c r="A41" s="3" t="s">
        <v>39</v>
      </c>
      <c r="B41" s="4">
        <v>44</v>
      </c>
      <c r="C41" s="4">
        <v>33</v>
      </c>
      <c r="D41" s="4">
        <v>41</v>
      </c>
      <c r="E41" s="4">
        <v>14</v>
      </c>
      <c r="F41" s="4">
        <v>6</v>
      </c>
      <c r="G41" s="4">
        <v>21</v>
      </c>
      <c r="H41" s="4">
        <v>16</v>
      </c>
      <c r="I41" s="4">
        <v>33</v>
      </c>
      <c r="J41" s="4">
        <v>22</v>
      </c>
      <c r="K41" s="4">
        <v>14</v>
      </c>
      <c r="L41" s="4">
        <v>3</v>
      </c>
      <c r="M41" s="4">
        <v>38</v>
      </c>
      <c r="N41" s="4">
        <v>18</v>
      </c>
      <c r="O41" s="4">
        <v>35</v>
      </c>
      <c r="P41" s="4">
        <v>22</v>
      </c>
      <c r="Q41" s="6"/>
    </row>
    <row r="42" spans="1:18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8">
      <c r="A43" s="3" t="s">
        <v>32</v>
      </c>
      <c r="B43" s="4">
        <f>B41+B25</f>
        <v>59</v>
      </c>
      <c r="C43" s="4">
        <f t="shared" ref="C43:Q43" si="2">C41+C25</f>
        <v>43</v>
      </c>
      <c r="D43" s="4">
        <f t="shared" si="2"/>
        <v>55</v>
      </c>
      <c r="E43" s="4">
        <f t="shared" si="2"/>
        <v>23</v>
      </c>
      <c r="F43" s="4">
        <f t="shared" si="2"/>
        <v>8</v>
      </c>
      <c r="G43" s="4">
        <f t="shared" si="2"/>
        <v>29</v>
      </c>
      <c r="H43" s="4">
        <f t="shared" si="2"/>
        <v>19</v>
      </c>
      <c r="I43" s="4">
        <f t="shared" si="2"/>
        <v>44</v>
      </c>
      <c r="J43" s="4">
        <f t="shared" si="2"/>
        <v>28</v>
      </c>
      <c r="K43" s="4">
        <f t="shared" si="2"/>
        <v>19</v>
      </c>
      <c r="L43" s="4">
        <f t="shared" si="2"/>
        <v>4</v>
      </c>
      <c r="M43" s="4">
        <f t="shared" si="2"/>
        <v>51</v>
      </c>
      <c r="N43" s="4">
        <f t="shared" si="2"/>
        <v>22</v>
      </c>
      <c r="O43" s="4">
        <f t="shared" si="2"/>
        <v>47</v>
      </c>
      <c r="P43" s="4">
        <f t="shared" si="2"/>
        <v>29</v>
      </c>
      <c r="Q43" s="4">
        <f t="shared" si="2"/>
        <v>0</v>
      </c>
    </row>
    <row r="45" spans="1:18">
      <c r="A45" s="3" t="s">
        <v>40</v>
      </c>
      <c r="B45" s="3">
        <v>15</v>
      </c>
      <c r="C45" s="3">
        <v>10</v>
      </c>
      <c r="D45" s="3">
        <v>14</v>
      </c>
      <c r="E45" s="3">
        <v>6</v>
      </c>
      <c r="F45" s="3">
        <v>2</v>
      </c>
      <c r="G45" s="3">
        <v>8</v>
      </c>
      <c r="H45" s="3">
        <v>3</v>
      </c>
      <c r="I45" s="3">
        <v>11</v>
      </c>
      <c r="J45" s="3">
        <v>7</v>
      </c>
      <c r="K45" s="3">
        <v>3</v>
      </c>
      <c r="L45" s="3">
        <v>1</v>
      </c>
      <c r="M45" s="3">
        <v>13</v>
      </c>
      <c r="N45" s="3">
        <v>5</v>
      </c>
      <c r="O45" s="3">
        <v>12</v>
      </c>
      <c r="P45" s="3">
        <v>8</v>
      </c>
      <c r="Q45" s="6"/>
    </row>
    <row r="47" spans="1:18">
      <c r="A47" s="3" t="s">
        <v>46</v>
      </c>
      <c r="E47" s="1"/>
      <c r="F47" s="1"/>
    </row>
    <row r="48" spans="1:18">
      <c r="A48" s="7" t="s">
        <v>47</v>
      </c>
    </row>
    <row r="49" spans="1:3">
      <c r="A49" s="8" t="s">
        <v>2</v>
      </c>
      <c r="C49" t="s">
        <v>48</v>
      </c>
    </row>
    <row r="50" spans="1:3">
      <c r="A50" s="8" t="s">
        <v>3</v>
      </c>
      <c r="C50" t="s">
        <v>49</v>
      </c>
    </row>
    <row r="51" spans="1:3">
      <c r="A51" s="8" t="s">
        <v>50</v>
      </c>
      <c r="C51" t="s">
        <v>51</v>
      </c>
    </row>
    <row r="52" spans="1:3">
      <c r="A52" s="8" t="s">
        <v>52</v>
      </c>
      <c r="C52" t="s">
        <v>53</v>
      </c>
    </row>
    <row r="53" spans="1:3">
      <c r="A53" s="8" t="s">
        <v>54</v>
      </c>
      <c r="C53" t="s">
        <v>55</v>
      </c>
    </row>
    <row r="54" spans="1:3">
      <c r="A54" s="8" t="s">
        <v>42</v>
      </c>
      <c r="C54" t="s">
        <v>56</v>
      </c>
    </row>
    <row r="55" spans="1:3">
      <c r="A55" s="8" t="s">
        <v>7</v>
      </c>
      <c r="C55" t="s">
        <v>57</v>
      </c>
    </row>
    <row r="56" spans="1:3">
      <c r="A56" s="8" t="s">
        <v>8</v>
      </c>
      <c r="C56" t="s">
        <v>58</v>
      </c>
    </row>
    <row r="57" spans="1:3">
      <c r="A57" s="8" t="s">
        <v>9</v>
      </c>
      <c r="C57" t="s">
        <v>59</v>
      </c>
    </row>
    <row r="58" spans="1:3">
      <c r="A58" s="8" t="s">
        <v>43</v>
      </c>
      <c r="C58" t="s">
        <v>60</v>
      </c>
    </row>
    <row r="59" spans="1:3">
      <c r="A59" s="8" t="s">
        <v>10</v>
      </c>
      <c r="C59" t="s">
        <v>61</v>
      </c>
    </row>
    <row r="60" spans="1:3">
      <c r="A60" s="8" t="s">
        <v>62</v>
      </c>
      <c r="C60" t="s">
        <v>63</v>
      </c>
    </row>
    <row r="61" spans="1:3">
      <c r="A61" s="8" t="s">
        <v>12</v>
      </c>
      <c r="C61" t="s">
        <v>64</v>
      </c>
    </row>
    <row r="62" spans="1:3">
      <c r="A62" s="8" t="s">
        <v>13</v>
      </c>
      <c r="C62" t="s">
        <v>65</v>
      </c>
    </row>
    <row r="63" spans="1:3">
      <c r="A63" s="8" t="s">
        <v>14</v>
      </c>
      <c r="C63" t="s">
        <v>66</v>
      </c>
    </row>
    <row r="64" spans="1:3">
      <c r="A64" s="8"/>
    </row>
    <row r="65" spans="1:3">
      <c r="A65" s="8" t="s">
        <v>67</v>
      </c>
    </row>
    <row r="66" spans="1:3">
      <c r="A66" s="8" t="s">
        <v>68</v>
      </c>
      <c r="C66" t="s">
        <v>69</v>
      </c>
    </row>
    <row r="67" spans="1:3">
      <c r="A67" s="8" t="s">
        <v>70</v>
      </c>
      <c r="C67" t="s">
        <v>71</v>
      </c>
    </row>
    <row r="68" spans="1:3">
      <c r="A68" s="8" t="s">
        <v>72</v>
      </c>
      <c r="C68" t="s">
        <v>73</v>
      </c>
    </row>
    <row r="69" spans="1:3">
      <c r="A69" s="8" t="s">
        <v>74</v>
      </c>
      <c r="C69" t="s">
        <v>75</v>
      </c>
    </row>
  </sheetData>
  <pageMargins left="0.31496062992125984" right="0.31496062992125984" top="0.74803149606299213" bottom="0.74803149606299213" header="0.31496062992125984" footer="0.31496062992125984"/>
  <pageSetup paperSize="9" scale="68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cp:lastPrinted>2020-01-28T20:51:36Z</cp:lastPrinted>
  <dcterms:created xsi:type="dcterms:W3CDTF">2020-01-27T17:22:28Z</dcterms:created>
  <dcterms:modified xsi:type="dcterms:W3CDTF">2020-01-28T20:59:25Z</dcterms:modified>
</cp:coreProperties>
</file>